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81903\Desktop\sho01rs01\sho01rs01\sanko\original\"/>
    </mc:Choice>
  </mc:AlternateContent>
  <xr:revisionPtr revIDLastSave="0" documentId="13_ncr:1_{A1D393C7-2839-4A1A-B437-3421E2E63FB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参加人数 " sheetId="5" r:id="rId1"/>
    <sheet name="振込手数料 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5" l="1"/>
  <c r="E3" i="5" l="1"/>
  <c r="E4" i="5"/>
  <c r="F4" i="5" s="1"/>
  <c r="E5" i="5"/>
  <c r="F5" i="5" s="1"/>
  <c r="E6" i="5"/>
  <c r="F6" i="5" s="1"/>
  <c r="E7" i="5"/>
  <c r="F7" i="5" s="1"/>
  <c r="F3" i="5" l="1"/>
  <c r="E8" i="5"/>
  <c r="F8" i="5" s="1"/>
</calcChain>
</file>

<file path=xl/sharedStrings.xml><?xml version="1.0" encoding="utf-8"?>
<sst xmlns="http://schemas.openxmlformats.org/spreadsheetml/2006/main" count="174" uniqueCount="113">
  <si>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</si>
  <si>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</si>
  <si>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</si>
  <si>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</si>
  <si>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</si>
  <si>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</si>
  <si>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</si>
  <si>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</si>
  <si>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</si>
  <si>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</si>
  <si>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</si>
  <si>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</si>
  <si>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</si>
  <si>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</si>
  <si>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</si>
  <si>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</si>
  <si>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</si>
  <si>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</si>
  <si>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</si>
  <si>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</si>
  <si>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</si>
  <si>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</si>
  <si>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</si>
  <si>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</si>
  <si>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</si>
  <si>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</si>
  <si>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</si>
  <si>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</si>
  <si>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</si>
  <si>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</si>
  <si>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</si>
  <si>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</si>
  <si>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</si>
  <si>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</si>
  <si>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</si>
  <si>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</si>
  <si>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</si>
  <si>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</si>
  <si>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</si>
  <si>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</si>
  <si>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</si>
  <si>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</si>
  <si>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</si>
  <si>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</si>
  <si>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</si>
  <si>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</si>
  <si>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</si>
  <si>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</si>
  <si>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</si>
  <si>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</si>
  <si>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</si>
  <si>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</si>
  <si>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</si>
  <si>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</si>
  <si>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</si>
  <si>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</si>
  <si>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</si>
  <si>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</si>
  <si>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</si>
  <si>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</si>
  <si>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</si>
  <si>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</si>
  <si>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</si>
  <si>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</si>
  <si>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</si>
  <si>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</si>
  <si>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</si>
  <si>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</si>
  <si>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</si>
  <si>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</si>
  <si>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</si>
  <si>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</si>
  <si>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</si>
  <si>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</si>
  <si>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</si>
  <si>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</si>
  <si>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</si>
  <si>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</si>
  <si>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</si>
  <si>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</si>
  <si>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</si>
  <si>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</si>
  <si>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</si>
  <si>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</si>
  <si>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</si>
  <si>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</si>
  <si>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</si>
  <si>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</si>
  <si>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</si>
  <si>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JCI世界会議（スイス）</t>
    <rPh sb="3" eb="5">
      <t>セカイ</t>
    </rPh>
    <rPh sb="5" eb="7">
      <t>カイギ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</si>
  <si>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</si>
  <si>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</si>
  <si>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</si>
  <si>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</si>
  <si>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</si>
  <si>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</si>
  <si>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</si>
  <si>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</si>
  <si>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</si>
  <si>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</si>
  <si>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2024実績</t>
    <rPh sb="4" eb="6">
      <t>ジッセキ</t>
    </rPh>
    <phoneticPr fontId="26"/>
  </si>
  <si>
    <t>2025年度予定</t>
    <rPh sb="4" eb="5">
      <t>ネン</t>
    </rPh>
    <rPh sb="5" eb="6">
      <t>ド</t>
    </rPh>
    <rPh sb="6" eb="8">
      <t>ヨテイ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</si>
  <si>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</si>
  <si>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</si>
  <si>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</si>
  <si>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</si>
  <si>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2025予定</t>
    <rPh sb="4" eb="6">
      <t>ヨテイ</t>
    </rPh>
    <phoneticPr fontId="26"/>
  </si>
  <si>
    <t>ブロック大会（志摩）</t>
    <rPh sb="4" eb="6">
      <t>タイカイ</t>
    </rPh>
    <rPh sb="7" eb="9">
      <t>シマ</t>
    </rPh>
    <phoneticPr fontId="26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</si>
  <si>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</si>
  <si>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</si>
  <si>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8月</t>
    <rPh sb="1" eb="2">
      <t>ガツ</t>
    </rPh>
    <phoneticPr fontId="26"/>
  </si>
  <si>
    <t>期首会員数2025/1/4時点</t>
    <rPh sb="0" eb="2">
      <t>キシュ</t>
    </rPh>
    <rPh sb="2" eb="4">
      <t>カイイン</t>
    </rPh>
    <rPh sb="4" eb="5">
      <t>スウ</t>
    </rPh>
    <rPh sb="13" eb="15">
      <t>ジテン</t>
    </rPh>
    <phoneticPr fontId="31"/>
  </si>
  <si>
    <r>
      <t>202</t>
    </r>
    <r>
      <rPr>
        <sz val="11"/>
        <color rgb="FFFF0000"/>
        <rFont val="ＭＳ Ｐゴシック"/>
        <family val="3"/>
        <charset val="128"/>
        <scheme val="minor"/>
      </rPr>
      <t>5</t>
    </r>
    <r>
      <rPr>
        <sz val="11"/>
        <rFont val="ＭＳ Ｐゴシック"/>
        <family val="3"/>
        <charset val="128"/>
        <scheme val="minor"/>
      </rPr>
      <t>年</t>
    </r>
    <r>
      <rPr>
        <sz val="11"/>
        <color rgb="FFFF0000"/>
        <rFont val="ＭＳ Ｐゴシック"/>
        <family val="3"/>
        <charset val="128"/>
        <scheme val="minor"/>
      </rPr>
      <t>1</t>
    </r>
    <r>
      <rPr>
        <sz val="11"/>
        <rFont val="ＭＳ Ｐゴシック"/>
        <family val="3"/>
        <charset val="128"/>
        <scheme val="minor"/>
      </rPr>
      <t>月</t>
    </r>
    <r>
      <rPr>
        <sz val="11"/>
        <color rgb="FFFF0000"/>
        <rFont val="ＭＳ Ｐゴシック"/>
        <family val="3"/>
        <charset val="128"/>
        <scheme val="minor"/>
      </rPr>
      <t>4</t>
    </r>
    <r>
      <rPr>
        <sz val="11"/>
        <rFont val="ＭＳ Ｐゴシック"/>
        <family val="3"/>
        <charset val="128"/>
        <scheme val="minor"/>
      </rPr>
      <t>日現在</t>
    </r>
    <rPh sb="4" eb="5">
      <t>ネン</t>
    </rPh>
    <rPh sb="6" eb="7">
      <t>ガツ</t>
    </rPh>
    <rPh sb="8" eb="9">
      <t>ニチ</t>
    </rPh>
    <rPh sb="9" eb="11">
      <t>ゲンザイ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</si>
</sst>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8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55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68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4" xfId="254" applyFont="1" applyBorder="1" applyAlignment="1">
      <alignment horizontal="center" vertical="center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center" vertical="center" shrinkToFit="1"/>
    </xf>
    <xf numFmtId="0" fontId="35" fillId="0" borderId="23" xfId="249" applyFont="1" applyBorder="1" applyAlignment="1">
      <alignment horizontal="left" vertical="center" shrinkToFit="1"/>
    </xf>
    <xf numFmtId="38" fontId="35" fillId="0" borderId="17" xfId="140" applyFont="1" applyFill="1" applyBorder="1" applyAlignment="1">
      <alignment vertical="center" shrinkToFit="1"/>
    </xf>
    <xf numFmtId="38" fontId="35" fillId="0" borderId="24" xfId="140" applyFont="1" applyFill="1" applyBorder="1" applyAlignment="1">
      <alignment vertical="center" shrinkToFit="1"/>
    </xf>
    <xf numFmtId="0" fontId="35" fillId="0" borderId="23" xfId="249" applyFont="1" applyBorder="1" applyAlignment="1">
      <alignment vertical="center" shrinkToFit="1"/>
    </xf>
    <xf numFmtId="38" fontId="35" fillId="0" borderId="17" xfId="140" applyFont="1" applyFill="1" applyBorder="1" applyAlignment="1">
      <alignment horizontal="right" vertical="center" shrinkToFit="1"/>
    </xf>
    <xf numFmtId="38" fontId="35" fillId="0" borderId="24" xfId="140" applyFont="1" applyFill="1" applyBorder="1" applyAlignment="1">
      <alignment horizontal="right" vertical="center" shrinkToFit="1"/>
    </xf>
    <xf numFmtId="0" fontId="35" fillId="0" borderId="17" xfId="249" applyFont="1" applyBorder="1" applyAlignment="1">
      <alignment vertical="center" shrinkToFit="1"/>
    </xf>
    <xf numFmtId="0" fontId="35" fillId="0" borderId="25" xfId="249" applyFont="1" applyBorder="1" applyAlignment="1">
      <alignment vertical="center" shrinkToFit="1"/>
    </xf>
    <xf numFmtId="0" fontId="35" fillId="0" borderId="18" xfId="249" applyFont="1" applyBorder="1" applyAlignment="1">
      <alignment vertical="center" shrinkToFit="1"/>
    </xf>
    <xf numFmtId="38" fontId="35" fillId="25" borderId="17" xfId="140" applyFont="1" applyFill="1" applyBorder="1" applyAlignment="1">
      <alignment vertical="center" shrinkToFit="1"/>
    </xf>
    <xf numFmtId="38" fontId="35" fillId="25" borderId="24" xfId="140" applyFont="1" applyFill="1" applyBorder="1" applyAlignment="1">
      <alignment vertical="center" shrinkToFit="1"/>
    </xf>
    <xf numFmtId="0" fontId="35" fillId="0" borderId="25" xfId="249" applyFont="1" applyBorder="1" applyAlignment="1">
      <alignment horizontal="left" vertical="center" shrinkToFit="1"/>
    </xf>
    <xf numFmtId="0" fontId="35" fillId="0" borderId="25" xfId="0" applyFont="1" applyBorder="1" applyAlignment="1">
      <alignment horizontal="right" vertical="center"/>
    </xf>
    <xf numFmtId="0" fontId="35" fillId="0" borderId="17" xfId="0" applyFont="1" applyBorder="1">
      <alignment vertical="center"/>
    </xf>
    <xf numFmtId="0" fontId="35" fillId="0" borderId="24" xfId="0" applyFont="1" applyBorder="1">
      <alignment vertical="center"/>
    </xf>
    <xf numFmtId="0" fontId="35" fillId="0" borderId="17" xfId="0" applyFont="1" applyBorder="1" applyAlignment="1">
      <alignment horizontal="right" vertical="center"/>
    </xf>
    <xf numFmtId="0" fontId="35" fillId="0" borderId="24" xfId="0" applyFont="1" applyBorder="1" applyAlignment="1">
      <alignment horizontal="right" vertical="center"/>
    </xf>
    <xf numFmtId="0" fontId="35" fillId="0" borderId="26" xfId="0" applyFont="1" applyBorder="1" applyAlignment="1">
      <alignment horizontal="right" vertical="center"/>
    </xf>
    <xf numFmtId="38" fontId="35" fillId="24" borderId="27" xfId="140" applyFont="1" applyFill="1" applyBorder="1" applyAlignment="1">
      <alignment vertical="center" shrinkToFit="1"/>
    </xf>
    <xf numFmtId="38" fontId="35" fillId="24" borderId="28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8" xfId="249" applyFont="1" applyBorder="1" applyAlignment="1">
      <alignment horizontal="center" vertical="center" shrinkToFit="1"/>
    </xf>
    <xf numFmtId="0" fontId="35" fillId="0" borderId="14" xfId="249" applyFont="1" applyBorder="1" applyAlignment="1">
      <alignment horizontal="center" vertical="center" shrinkToFit="1"/>
    </xf>
    <xf numFmtId="0" fontId="35" fillId="0" borderId="17" xfId="249" applyFont="1" applyBorder="1" applyAlignment="1">
      <alignment horizontal="center" vertical="center" shrinkToFit="1"/>
    </xf>
    <xf numFmtId="0" fontId="35" fillId="0" borderId="19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31" fontId="35" fillId="24" borderId="18" xfId="249" applyNumberFormat="1" applyFont="1" applyFill="1" applyBorder="1" applyAlignment="1">
      <alignment horizontal="left" vertical="center" shrinkToFit="1"/>
    </xf>
    <xf numFmtId="0" fontId="35" fillId="0" borderId="13" xfId="249" applyFont="1" applyBorder="1" applyAlignment="1">
      <alignment horizontal="left" vertical="center" shrinkToFit="1"/>
    </xf>
    <xf numFmtId="38" fontId="35" fillId="0" borderId="14" xfId="140" applyFont="1" applyFill="1" applyBorder="1" applyAlignment="1">
      <alignment vertical="center" shrinkToFit="1"/>
    </xf>
    <xf numFmtId="38" fontId="35" fillId="24" borderId="19" xfId="140" applyFont="1" applyFill="1" applyBorder="1" applyAlignment="1">
      <alignment vertical="center" shrinkToFit="1"/>
    </xf>
    <xf numFmtId="38" fontId="35" fillId="24" borderId="14" xfId="140" applyFont="1" applyFill="1" applyBorder="1" applyAlignment="1">
      <alignment vertical="center" shrinkToFit="1"/>
    </xf>
    <xf numFmtId="38" fontId="35" fillId="0" borderId="14" xfId="140" applyFont="1" applyFill="1" applyBorder="1" applyAlignment="1">
      <alignment horizontal="right" vertical="center" shrinkToFit="1"/>
    </xf>
    <xf numFmtId="0" fontId="35" fillId="0" borderId="14" xfId="249" applyFont="1" applyBorder="1" applyAlignment="1">
      <alignment horizontal="left" vertical="center" shrinkToFit="1"/>
    </xf>
    <xf numFmtId="0" fontId="35" fillId="0" borderId="14" xfId="249" applyFont="1" applyBorder="1" applyAlignment="1">
      <alignment vertical="center" shrinkToFit="1"/>
    </xf>
    <xf numFmtId="0" fontId="35" fillId="0" borderId="12" xfId="249" applyFont="1" applyBorder="1" applyAlignment="1">
      <alignment vertical="center" shrinkToFit="1"/>
    </xf>
    <xf numFmtId="38" fontId="35" fillId="25" borderId="14" xfId="140" applyFont="1" applyFill="1" applyBorder="1" applyAlignment="1">
      <alignment vertical="center" shrinkToFit="1"/>
    </xf>
    <xf numFmtId="0" fontId="35" fillId="0" borderId="14" xfId="0" applyFont="1" applyBorder="1">
      <alignment vertical="center"/>
    </xf>
    <xf numFmtId="38" fontId="35" fillId="0" borderId="19" xfId="0" applyNumberFormat="1" applyFont="1" applyBorder="1">
      <alignment vertical="center"/>
    </xf>
    <xf numFmtId="38" fontId="35" fillId="0" borderId="14" xfId="0" applyNumberFormat="1" applyFont="1" applyBorder="1">
      <alignment vertical="center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4" xfId="140" applyFont="1" applyFill="1" applyBorder="1" applyAlignment="1">
      <alignment horizontal="right" vertical="center" shrinkToFit="1"/>
    </xf>
    <xf numFmtId="3" fontId="35" fillId="0" borderId="27" xfId="0" applyNumberFormat="1" applyFont="1" applyBorder="1">
      <alignment vertical="center"/>
    </xf>
    <xf numFmtId="3" fontId="35" fillId="0" borderId="28" xfId="0" applyNumberFormat="1" applyFont="1" applyBorder="1">
      <alignment vertical="center"/>
    </xf>
    <xf numFmtId="38" fontId="36" fillId="25" borderId="17" xfId="140" applyFont="1" applyFill="1" applyBorder="1" applyAlignment="1">
      <alignment vertical="center" shrinkToFit="1"/>
    </xf>
    <xf numFmtId="38" fontId="36" fillId="24" borderId="19" xfId="140" applyFont="1" applyFill="1" applyBorder="1" applyAlignment="1">
      <alignment vertical="center" shrinkToFit="1"/>
    </xf>
    <xf numFmtId="38" fontId="36" fillId="24" borderId="14" xfId="140" applyFont="1" applyFill="1" applyBorder="1" applyAlignment="1">
      <alignment vertical="center" shrinkToFit="1"/>
    </xf>
    <xf numFmtId="38" fontId="36" fillId="0" borderId="17" xfId="140" applyFont="1" applyFill="1" applyBorder="1" applyAlignment="1">
      <alignment vertical="center" shrinkToFit="1"/>
    </xf>
    <xf numFmtId="0" fontId="36" fillId="0" borderId="17" xfId="0" applyFont="1" applyBorder="1">
      <alignment vertical="center"/>
    </xf>
    <xf numFmtId="38" fontId="36" fillId="0" borderId="19" xfId="0" applyNumberFormat="1" applyFont="1" applyBorder="1">
      <alignment vertical="center"/>
    </xf>
    <xf numFmtId="38" fontId="36" fillId="0" borderId="14" xfId="0" applyNumberFormat="1" applyFont="1" applyBorder="1">
      <alignment vertical="center"/>
    </xf>
    <xf numFmtId="0" fontId="36" fillId="0" borderId="14" xfId="0" applyFont="1" applyBorder="1" applyAlignment="1">
      <alignment vertical="center" shrinkToFit="1"/>
    </xf>
    <xf numFmtId="0" fontId="35" fillId="0" borderId="18" xfId="0" applyFont="1" applyBorder="1" applyAlignment="1">
      <alignment horizontal="right" vertical="center"/>
    </xf>
    <xf numFmtId="0" fontId="35" fillId="0" borderId="19" xfId="0" applyFont="1" applyBorder="1" applyAlignment="1">
      <alignment horizontal="right" vertical="center"/>
    </xf>
    <xf numFmtId="0" fontId="35" fillId="0" borderId="14" xfId="0" applyFont="1" applyBorder="1" applyAlignment="1">
      <alignment horizontal="right" vertical="center" shrinkToFit="1"/>
    </xf>
    <xf numFmtId="0" fontId="33" fillId="0" borderId="14" xfId="254" applyFont="1" applyBorder="1" applyAlignment="1">
      <alignment horizontal="center" vertical="center"/>
    </xf>
    <xf numFmtId="0" fontId="32" fillId="24" borderId="16" xfId="254" applyFont="1" applyFill="1" applyBorder="1" applyAlignment="1">
      <alignment horizontal="center" vertical="center" wrapText="1"/>
    </xf>
    <xf numFmtId="0" fontId="32" fillId="24" borderId="15" xfId="254" applyFont="1" applyFill="1" applyBorder="1" applyAlignment="1">
      <alignment horizontal="center" vertical="center" wrapText="1"/>
    </xf>
    <xf numFmtId="0" fontId="33" fillId="0" borderId="16" xfId="254" applyFont="1" applyBorder="1" applyAlignment="1">
      <alignment horizontal="center" vertical="center"/>
    </xf>
    <xf numFmtId="0" fontId="33" fillId="0" borderId="15" xfId="254" applyFont="1" applyBorder="1" applyAlignment="1">
      <alignment horizontal="center" vertical="center"/>
    </xf>
  </cellXfs>
  <cellStyles count="255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H22"/>
  <sheetViews>
    <sheetView tabSelected="1" zoomScale="130" zoomScaleNormal="130" workbookViewId="0">
      <selection activeCell="D9" sqref="D9"/>
    </sheetView>
  </sheetViews>
  <sheetFormatPr defaultColWidth="12.6640625" defaultRowHeight="12" x14ac:dyDescent="0.2"/>
  <cols>
    <col min="1" max="1" width="13.44140625" style="27" bestFit="1" customWidth="1"/>
    <col min="2" max="2" width="25" style="27" bestFit="1" customWidth="1"/>
    <col min="3" max="3" width="25.109375" style="27" bestFit="1" customWidth="1"/>
    <col min="4" max="4" width="37.6640625" style="27" bestFit="1" customWidth="1"/>
    <col min="5" max="5" width="9.33203125" style="27" bestFit="1" customWidth="1"/>
    <col min="6" max="6" width="10.109375" style="27" bestFit="1" customWidth="1"/>
    <col min="7" max="7" width="37.6640625" style="27" bestFit="1" customWidth="1"/>
    <col min="8" max="8" width="30.33203125" style="27" bestFit="1" customWidth="1"/>
    <col min="9" max="9" width="9.33203125" style="27" bestFit="1" customWidth="1"/>
    <col min="10" max="10" width="37.6640625" style="27" bestFit="1" customWidth="1"/>
    <col min="11" max="12" width="9.33203125" style="27" bestFit="1" customWidth="1"/>
    <col min="13" max="13" width="37.6640625" style="27" bestFit="1" customWidth="1"/>
    <col min="14" max="14" width="12.21875" style="27" bestFit="1" customWidth="1"/>
    <col min="15" max="15" width="9.33203125" style="27" bestFit="1" customWidth="1"/>
    <col min="16" max="16" width="37.6640625" style="27" bestFit="1" customWidth="1"/>
    <col min="17" max="18" width="9.33203125" style="27" bestFit="1" customWidth="1"/>
    <col min="19" max="19" width="37.6640625" style="27" bestFit="1" customWidth="1"/>
    <col min="20" max="21" width="9.33203125" style="27" bestFit="1" customWidth="1"/>
    <col min="22" max="22" width="37.6640625" style="27" bestFit="1" customWidth="1"/>
    <col min="23" max="24" width="9.33203125" style="27" bestFit="1" customWidth="1"/>
    <col min="25" max="25" width="37.6640625" style="27" bestFit="1" customWidth="1"/>
    <col min="26" max="27" width="9.33203125" style="27" bestFit="1" customWidth="1"/>
    <col min="28" max="28" width="37.6640625" style="27" bestFit="1" customWidth="1"/>
    <col min="29" max="30" width="9.33203125" style="27" bestFit="1" customWidth="1"/>
    <col min="31" max="31" width="20.6640625" style="27" customWidth="1"/>
    <col min="32" max="37" width="12.6640625" style="27"/>
    <col min="38" max="38" width="13.77734375" style="27" customWidth="1"/>
    <col min="39" max="16384" width="12.6640625" style="27"/>
  </cols>
  <sheetData>
    <row r="1" spans="1:34" x14ac:dyDescent="0.2">
      <c r="D1" s="48" t="s">
        <v>88</v>
      </c>
    </row>
    <row r="2" spans="1:34" x14ac:dyDescent="0.2">
      <c r="A2" s="28" t="s">
        <v>101</v>
      </c>
      <c r="B2" s="29" t="s">
        <v>0</v>
      </c>
      <c r="C2" s="29" t="s">
        <v>87</v>
      </c>
      <c r="D2" s="30" t="s">
        <v>106</v>
      </c>
      <c r="E2" s="31" t="s">
        <v>1</v>
      </c>
      <c r="F2" s="29" t="s">
        <v>2</v>
      </c>
      <c r="G2" s="29" t="s">
        <v>3</v>
      </c>
      <c r="H2" s="29" t="s">
        <v>4</v>
      </c>
      <c r="I2" s="32"/>
    </row>
    <row r="3" spans="1:34" x14ac:dyDescent="0.2">
      <c r="A3" s="33" t="s">
        <v>90</v>
      </c>
      <c r="B3" s="34" t="s">
        <v>74</v>
      </c>
      <c r="C3" s="42">
        <v>44000</v>
      </c>
      <c r="D3" s="16">
        <v>11</v>
      </c>
      <c r="E3" s="36">
        <f>SUM(C3*D3)</f>
        <v>484000</v>
      </c>
      <c r="F3" s="37">
        <f>SUM(E3/$D$8)</f>
        <v>13828.571428571429</v>
      </c>
      <c r="G3" s="38">
        <v>770</v>
      </c>
      <c r="H3" s="40"/>
      <c r="I3" s="41"/>
    </row>
    <row r="4" spans="1:34" x14ac:dyDescent="0.2">
      <c r="A4" s="33" t="s">
        <v>91</v>
      </c>
      <c r="B4" s="39" t="s">
        <v>16</v>
      </c>
      <c r="C4" s="42">
        <v>10000</v>
      </c>
      <c r="D4" s="52">
        <v>26</v>
      </c>
      <c r="E4" s="53">
        <f>SUM(C4*D4)</f>
        <v>260000</v>
      </c>
      <c r="F4" s="54">
        <f>SUM(E4/$D$8)</f>
        <v>7428.5714285714284</v>
      </c>
      <c r="G4" s="38">
        <v>770</v>
      </c>
      <c r="H4" s="40"/>
      <c r="I4" s="41"/>
    </row>
    <row r="5" spans="1:34" x14ac:dyDescent="0.2">
      <c r="A5" s="33" t="s">
        <v>110</v>
      </c>
      <c r="B5" s="34" t="s">
        <v>102</v>
      </c>
      <c r="C5" s="42">
        <v>5000</v>
      </c>
      <c r="D5" s="52">
        <v>26</v>
      </c>
      <c r="E5" s="53">
        <f>SUM(C5*D5)</f>
        <v>130000</v>
      </c>
      <c r="F5" s="54">
        <f>SUM(E5/$D$8)</f>
        <v>3714.2857142857142</v>
      </c>
      <c r="G5" s="38">
        <v>770</v>
      </c>
      <c r="H5" s="40"/>
      <c r="I5" s="41"/>
    </row>
    <row r="6" spans="1:34" x14ac:dyDescent="0.2">
      <c r="A6" s="33" t="s">
        <v>92</v>
      </c>
      <c r="B6" s="39" t="s">
        <v>103</v>
      </c>
      <c r="C6" s="35">
        <v>13000</v>
      </c>
      <c r="D6" s="55">
        <v>20</v>
      </c>
      <c r="E6" s="53">
        <f>SUM(C6*D6)</f>
        <v>260000</v>
      </c>
      <c r="F6" s="54">
        <f>SUM(E6/$D$8)</f>
        <v>7428.5714285714284</v>
      </c>
      <c r="G6" s="38">
        <v>770</v>
      </c>
      <c r="H6" s="40"/>
      <c r="I6" s="41"/>
    </row>
    <row r="7" spans="1:34" x14ac:dyDescent="0.2">
      <c r="A7" s="33" t="s">
        <v>93</v>
      </c>
      <c r="B7" s="34" t="s">
        <v>104</v>
      </c>
      <c r="C7" s="35">
        <v>85000</v>
      </c>
      <c r="D7" s="8">
        <v>7</v>
      </c>
      <c r="E7" s="36">
        <f>SUM(C7*D7)</f>
        <v>595000</v>
      </c>
      <c r="F7" s="37">
        <f>SUM(E7/$D$8)</f>
        <v>17000</v>
      </c>
      <c r="G7" s="38">
        <v>770</v>
      </c>
      <c r="H7" s="40" t="s">
        <v>6</v>
      </c>
      <c r="I7" s="41"/>
    </row>
    <row r="8" spans="1:34" x14ac:dyDescent="0.2">
      <c r="A8" s="60" t="s">
        <v>22</v>
      </c>
      <c r="B8" s="61"/>
      <c r="C8" s="43"/>
      <c r="D8" s="56">
        <v>35</v>
      </c>
      <c r="E8" s="57">
        <f>SUM(E3:E7)</f>
        <v>1729000</v>
      </c>
      <c r="F8" s="58">
        <f>E8/D8</f>
        <v>49400</v>
      </c>
      <c r="G8" s="45">
        <f>SUM(G3:G7)</f>
        <v>3850</v>
      </c>
      <c r="H8" s="59" t="s">
        <v>111</v>
      </c>
      <c r="I8" s="46"/>
    </row>
    <row r="9" spans="1:34" x14ac:dyDescent="0.2">
      <c r="A9" s="62" t="s">
        <v>21</v>
      </c>
      <c r="B9" s="62"/>
      <c r="C9" s="43"/>
      <c r="D9" s="20"/>
      <c r="E9" s="44"/>
      <c r="F9" s="45"/>
      <c r="G9" s="45"/>
      <c r="H9" s="43"/>
      <c r="I9" s="46"/>
      <c r="AH9" s="47"/>
    </row>
    <row r="10" spans="1:34" ht="14.25" customHeight="1" thickBot="1" x14ac:dyDescent="0.25">
      <c r="C10" s="48" t="s">
        <v>105</v>
      </c>
    </row>
    <row r="11" spans="1:34" x14ac:dyDescent="0.2">
      <c r="D11" s="4"/>
      <c r="E11" s="5" t="s">
        <v>71</v>
      </c>
      <c r="F11" s="6" t="s">
        <v>100</v>
      </c>
      <c r="G11" s="4"/>
      <c r="H11" s="5" t="s">
        <v>66</v>
      </c>
      <c r="I11" s="6" t="s">
        <v>72</v>
      </c>
      <c r="J11" s="4"/>
      <c r="K11" s="5" t="s">
        <v>68</v>
      </c>
      <c r="L11" s="6" t="s">
        <v>69</v>
      </c>
      <c r="M11" s="4"/>
      <c r="N11" s="5" t="s">
        <v>67</v>
      </c>
      <c r="O11" s="6" t="s">
        <v>45</v>
      </c>
      <c r="P11" s="4"/>
      <c r="Q11" s="5" t="s">
        <v>61</v>
      </c>
      <c r="R11" s="6" t="s">
        <v>62</v>
      </c>
      <c r="S11" s="4"/>
      <c r="T11" s="5" t="s">
        <v>44</v>
      </c>
      <c r="U11" s="6" t="s">
        <v>43</v>
      </c>
      <c r="V11" s="4"/>
      <c r="W11" s="5" t="s">
        <v>42</v>
      </c>
      <c r="X11" s="6" t="s">
        <v>41</v>
      </c>
      <c r="Y11" s="4"/>
      <c r="Z11" s="5" t="s">
        <v>40</v>
      </c>
      <c r="AA11" s="6" t="s">
        <v>39</v>
      </c>
      <c r="AB11" s="4"/>
      <c r="AC11" s="5" t="s">
        <v>38</v>
      </c>
      <c r="AD11" s="6" t="s">
        <v>37</v>
      </c>
    </row>
    <row r="12" spans="1:34" x14ac:dyDescent="0.2">
      <c r="D12" s="7" t="s">
        <v>36</v>
      </c>
      <c r="E12" s="8"/>
      <c r="F12" s="9"/>
      <c r="G12" s="7" t="s">
        <v>36</v>
      </c>
      <c r="H12" s="8">
        <v>44</v>
      </c>
      <c r="I12" s="9"/>
      <c r="J12" s="7" t="s">
        <v>36</v>
      </c>
      <c r="K12" s="8">
        <v>47</v>
      </c>
      <c r="L12" s="9">
        <v>29</v>
      </c>
      <c r="M12" s="7" t="s">
        <v>36</v>
      </c>
      <c r="N12" s="8">
        <v>57</v>
      </c>
      <c r="O12" s="9">
        <v>57</v>
      </c>
      <c r="P12" s="10" t="s">
        <v>5</v>
      </c>
      <c r="Q12" s="11">
        <v>69</v>
      </c>
      <c r="R12" s="12">
        <v>57</v>
      </c>
      <c r="S12" s="10" t="s">
        <v>5</v>
      </c>
      <c r="T12" s="11">
        <v>70</v>
      </c>
      <c r="U12" s="12">
        <v>61</v>
      </c>
      <c r="V12" s="10" t="s">
        <v>5</v>
      </c>
      <c r="W12" s="11">
        <v>71</v>
      </c>
      <c r="X12" s="12">
        <v>57</v>
      </c>
      <c r="Y12" s="10" t="s">
        <v>5</v>
      </c>
      <c r="Z12" s="8">
        <v>78</v>
      </c>
      <c r="AA12" s="9">
        <v>65</v>
      </c>
      <c r="AB12" s="10" t="s">
        <v>5</v>
      </c>
      <c r="AC12" s="8">
        <v>84</v>
      </c>
      <c r="AD12" s="9">
        <v>68</v>
      </c>
    </row>
    <row r="13" spans="1:34" x14ac:dyDescent="0.2">
      <c r="D13" s="7" t="s">
        <v>20</v>
      </c>
      <c r="E13" s="8"/>
      <c r="F13" s="9"/>
      <c r="G13" s="7" t="s">
        <v>20</v>
      </c>
      <c r="H13" s="8">
        <v>1</v>
      </c>
      <c r="I13" s="9">
        <v>1</v>
      </c>
      <c r="J13" s="7" t="s">
        <v>20</v>
      </c>
      <c r="K13" s="8">
        <v>1</v>
      </c>
      <c r="L13" s="9">
        <v>1</v>
      </c>
      <c r="M13" s="7" t="s">
        <v>20</v>
      </c>
      <c r="N13" s="11" t="s">
        <v>35</v>
      </c>
      <c r="O13" s="49" t="s">
        <v>35</v>
      </c>
      <c r="P13" s="7" t="s">
        <v>20</v>
      </c>
      <c r="Q13" s="11">
        <v>1</v>
      </c>
      <c r="R13" s="12">
        <v>1</v>
      </c>
      <c r="S13" s="7" t="s">
        <v>20</v>
      </c>
      <c r="T13" s="11">
        <v>1</v>
      </c>
      <c r="U13" s="12">
        <v>1</v>
      </c>
      <c r="V13" s="7" t="s">
        <v>20</v>
      </c>
      <c r="W13" s="11">
        <v>0</v>
      </c>
      <c r="X13" s="12">
        <v>0</v>
      </c>
      <c r="Y13" s="7" t="s">
        <v>20</v>
      </c>
      <c r="Z13" s="8">
        <v>1</v>
      </c>
      <c r="AA13" s="9">
        <v>1</v>
      </c>
      <c r="AB13" s="7" t="s">
        <v>20</v>
      </c>
      <c r="AC13" s="8">
        <v>0</v>
      </c>
      <c r="AD13" s="9">
        <v>1</v>
      </c>
    </row>
    <row r="14" spans="1:34" x14ac:dyDescent="0.2">
      <c r="D14" s="7" t="s">
        <v>19</v>
      </c>
      <c r="E14" s="13"/>
      <c r="F14" s="9"/>
      <c r="G14" s="7" t="s">
        <v>19</v>
      </c>
      <c r="H14" s="13">
        <v>0</v>
      </c>
      <c r="I14" s="9">
        <v>0</v>
      </c>
      <c r="J14" s="14" t="s">
        <v>19</v>
      </c>
      <c r="K14" s="8">
        <v>47</v>
      </c>
      <c r="L14" s="9">
        <v>20</v>
      </c>
      <c r="M14" s="14" t="s">
        <v>19</v>
      </c>
      <c r="N14" s="11">
        <v>0</v>
      </c>
      <c r="O14" s="49"/>
      <c r="P14" s="14" t="s">
        <v>19</v>
      </c>
      <c r="Q14" s="11">
        <v>69</v>
      </c>
      <c r="R14" s="12">
        <v>0</v>
      </c>
      <c r="S14" s="14" t="s">
        <v>19</v>
      </c>
      <c r="T14" s="11">
        <v>0</v>
      </c>
      <c r="U14" s="12">
        <v>0</v>
      </c>
      <c r="V14" s="15" t="s">
        <v>73</v>
      </c>
      <c r="W14" s="11">
        <v>0</v>
      </c>
      <c r="X14" s="12">
        <v>0</v>
      </c>
      <c r="Y14" s="15" t="s">
        <v>74</v>
      </c>
      <c r="Z14" s="8">
        <v>0</v>
      </c>
      <c r="AA14" s="9">
        <v>0</v>
      </c>
      <c r="AB14" s="15" t="s">
        <v>34</v>
      </c>
      <c r="AC14" s="8">
        <v>0</v>
      </c>
      <c r="AD14" s="9">
        <v>0</v>
      </c>
    </row>
    <row r="15" spans="1:34" x14ac:dyDescent="0.2">
      <c r="D15" s="7" t="s">
        <v>18</v>
      </c>
      <c r="E15" s="16">
        <v>5</v>
      </c>
      <c r="F15" s="17">
        <v>3</v>
      </c>
      <c r="G15" s="7" t="s">
        <v>64</v>
      </c>
      <c r="H15" s="16">
        <v>5</v>
      </c>
      <c r="I15" s="17">
        <v>6</v>
      </c>
      <c r="J15" s="13" t="s">
        <v>58</v>
      </c>
      <c r="K15" s="16">
        <v>0</v>
      </c>
      <c r="L15" s="17">
        <v>13</v>
      </c>
      <c r="M15" s="13" t="s">
        <v>34</v>
      </c>
      <c r="N15" s="11" t="s">
        <v>33</v>
      </c>
      <c r="O15" s="49">
        <v>9</v>
      </c>
      <c r="P15" s="15" t="s">
        <v>18</v>
      </c>
      <c r="Q15" s="11">
        <v>6</v>
      </c>
      <c r="R15" s="12">
        <v>0</v>
      </c>
      <c r="S15" s="15" t="s">
        <v>17</v>
      </c>
      <c r="T15" s="11">
        <v>8</v>
      </c>
      <c r="U15" s="12">
        <v>6</v>
      </c>
      <c r="V15" s="18" t="s">
        <v>16</v>
      </c>
      <c r="W15" s="11">
        <v>20</v>
      </c>
      <c r="X15" s="12">
        <v>16</v>
      </c>
      <c r="Y15" s="18" t="s">
        <v>16</v>
      </c>
      <c r="Z15" s="8">
        <v>4</v>
      </c>
      <c r="AA15" s="9">
        <v>4</v>
      </c>
      <c r="AB15" s="18" t="s">
        <v>16</v>
      </c>
      <c r="AC15" s="8">
        <v>5</v>
      </c>
      <c r="AD15" s="9">
        <v>0</v>
      </c>
    </row>
    <row r="16" spans="1:34" x14ac:dyDescent="0.2">
      <c r="D16" s="18" t="s">
        <v>16</v>
      </c>
      <c r="E16" s="16">
        <v>29</v>
      </c>
      <c r="F16" s="17">
        <v>19</v>
      </c>
      <c r="G16" s="18" t="s">
        <v>16</v>
      </c>
      <c r="H16" s="16">
        <v>41</v>
      </c>
      <c r="I16" s="17">
        <v>28</v>
      </c>
      <c r="J16" s="18" t="s">
        <v>16</v>
      </c>
      <c r="K16" s="16">
        <v>31</v>
      </c>
      <c r="L16" s="17">
        <v>22</v>
      </c>
      <c r="M16" s="18" t="s">
        <v>16</v>
      </c>
      <c r="N16" s="11" t="s">
        <v>32</v>
      </c>
      <c r="O16" s="49" t="s">
        <v>31</v>
      </c>
      <c r="P16" s="18" t="s">
        <v>16</v>
      </c>
      <c r="Q16" s="11">
        <v>35</v>
      </c>
      <c r="R16" s="12">
        <v>0</v>
      </c>
      <c r="S16" s="18" t="s">
        <v>16</v>
      </c>
      <c r="T16" s="11">
        <v>35</v>
      </c>
      <c r="U16" s="12">
        <v>34</v>
      </c>
      <c r="V16" s="15" t="s">
        <v>75</v>
      </c>
      <c r="W16" s="11">
        <v>40</v>
      </c>
      <c r="X16" s="12">
        <v>30</v>
      </c>
      <c r="Y16" s="15" t="s">
        <v>76</v>
      </c>
      <c r="Z16" s="8">
        <v>50</v>
      </c>
      <c r="AA16" s="9">
        <v>35</v>
      </c>
      <c r="AB16" s="15" t="s">
        <v>15</v>
      </c>
      <c r="AC16" s="8">
        <v>40</v>
      </c>
      <c r="AD16" s="9">
        <v>23</v>
      </c>
    </row>
    <row r="17" spans="4:30" x14ac:dyDescent="0.2">
      <c r="D17" s="7" t="s">
        <v>15</v>
      </c>
      <c r="E17" s="16">
        <v>38</v>
      </c>
      <c r="F17" s="17">
        <v>41</v>
      </c>
      <c r="G17" s="7" t="s">
        <v>14</v>
      </c>
      <c r="H17" s="16">
        <v>41</v>
      </c>
      <c r="I17" s="17">
        <v>22</v>
      </c>
      <c r="J17" s="13" t="s">
        <v>56</v>
      </c>
      <c r="K17" s="16">
        <v>47</v>
      </c>
      <c r="L17" s="17">
        <v>47</v>
      </c>
      <c r="M17" s="13" t="s">
        <v>30</v>
      </c>
      <c r="N17" s="11" t="s">
        <v>29</v>
      </c>
      <c r="O17" s="49" t="s">
        <v>28</v>
      </c>
      <c r="P17" s="15" t="s">
        <v>15</v>
      </c>
      <c r="Q17" s="11">
        <v>30</v>
      </c>
      <c r="R17" s="12">
        <v>0</v>
      </c>
      <c r="S17" s="15" t="s">
        <v>14</v>
      </c>
      <c r="T17" s="11">
        <v>70</v>
      </c>
      <c r="U17" s="12">
        <v>74</v>
      </c>
      <c r="V17" s="15" t="s">
        <v>77</v>
      </c>
      <c r="W17" s="11">
        <v>48</v>
      </c>
      <c r="X17" s="12">
        <v>78</v>
      </c>
      <c r="Y17" s="15" t="s">
        <v>78</v>
      </c>
      <c r="Z17" s="8">
        <v>78</v>
      </c>
      <c r="AA17" s="9">
        <v>76</v>
      </c>
      <c r="AB17" s="15" t="s">
        <v>79</v>
      </c>
      <c r="AC17" s="8">
        <v>50</v>
      </c>
      <c r="AD17" s="9">
        <v>24</v>
      </c>
    </row>
    <row r="18" spans="4:30" x14ac:dyDescent="0.2">
      <c r="D18" s="18" t="s">
        <v>107</v>
      </c>
      <c r="E18" s="16">
        <v>24</v>
      </c>
      <c r="F18" s="17"/>
      <c r="G18" s="18" t="s">
        <v>70</v>
      </c>
      <c r="H18" s="16">
        <v>41</v>
      </c>
      <c r="I18" s="17">
        <v>19</v>
      </c>
      <c r="J18" s="13" t="s">
        <v>57</v>
      </c>
      <c r="K18" s="16">
        <v>47</v>
      </c>
      <c r="L18" s="17">
        <v>48</v>
      </c>
      <c r="M18" s="13" t="s">
        <v>27</v>
      </c>
      <c r="N18" s="11" t="s">
        <v>51</v>
      </c>
      <c r="O18" s="49"/>
      <c r="P18" s="15" t="s">
        <v>13</v>
      </c>
      <c r="Q18" s="11">
        <v>62</v>
      </c>
      <c r="R18" s="12">
        <v>61</v>
      </c>
      <c r="S18" s="15" t="s">
        <v>12</v>
      </c>
      <c r="T18" s="11">
        <v>70</v>
      </c>
      <c r="U18" s="12">
        <v>75</v>
      </c>
      <c r="V18" s="14" t="s">
        <v>19</v>
      </c>
      <c r="W18" s="11">
        <v>71</v>
      </c>
      <c r="X18" s="12">
        <v>79</v>
      </c>
      <c r="Y18" s="14" t="s">
        <v>19</v>
      </c>
      <c r="Z18" s="8">
        <v>78</v>
      </c>
      <c r="AA18" s="9">
        <v>79</v>
      </c>
      <c r="AB18" s="14" t="s">
        <v>19</v>
      </c>
      <c r="AC18" s="8">
        <v>84</v>
      </c>
      <c r="AD18" s="9">
        <v>88</v>
      </c>
    </row>
    <row r="19" spans="4:30" x14ac:dyDescent="0.2">
      <c r="D19" s="18" t="s">
        <v>108</v>
      </c>
      <c r="E19" s="16">
        <v>24</v>
      </c>
      <c r="F19" s="17">
        <v>15</v>
      </c>
      <c r="G19" s="18" t="s">
        <v>65</v>
      </c>
      <c r="H19" s="16">
        <v>41</v>
      </c>
      <c r="I19" s="17">
        <v>23</v>
      </c>
      <c r="J19" s="13" t="s">
        <v>59</v>
      </c>
      <c r="K19" s="16">
        <v>26</v>
      </c>
      <c r="L19" s="17">
        <v>30</v>
      </c>
      <c r="M19" s="13" t="s">
        <v>26</v>
      </c>
      <c r="N19" s="11" t="s">
        <v>25</v>
      </c>
      <c r="O19" s="49" t="s">
        <v>52</v>
      </c>
      <c r="P19" s="15" t="s">
        <v>11</v>
      </c>
      <c r="Q19" s="11">
        <v>22</v>
      </c>
      <c r="R19" s="12">
        <v>29</v>
      </c>
      <c r="S19" s="15" t="s">
        <v>10</v>
      </c>
      <c r="T19" s="11">
        <v>30</v>
      </c>
      <c r="U19" s="12">
        <v>27</v>
      </c>
      <c r="V19" s="15" t="s">
        <v>80</v>
      </c>
      <c r="W19" s="11">
        <v>30</v>
      </c>
      <c r="X19" s="12">
        <v>22</v>
      </c>
      <c r="Y19" s="15" t="s">
        <v>81</v>
      </c>
      <c r="Z19" s="8">
        <v>40</v>
      </c>
      <c r="AA19" s="9">
        <v>28</v>
      </c>
      <c r="AB19" s="15" t="s">
        <v>82</v>
      </c>
      <c r="AC19" s="8">
        <v>19</v>
      </c>
      <c r="AD19" s="9">
        <v>16</v>
      </c>
    </row>
    <row r="20" spans="4:30" x14ac:dyDescent="0.2">
      <c r="D20" s="7" t="s">
        <v>109</v>
      </c>
      <c r="E20" s="8">
        <v>6</v>
      </c>
      <c r="F20" s="9">
        <v>4</v>
      </c>
      <c r="G20" s="7" t="s">
        <v>89</v>
      </c>
      <c r="H20" s="8">
        <v>3</v>
      </c>
      <c r="I20" s="9"/>
      <c r="J20" s="13" t="s">
        <v>63</v>
      </c>
      <c r="K20" s="8">
        <v>0</v>
      </c>
      <c r="L20" s="9">
        <v>5</v>
      </c>
      <c r="M20" s="13" t="s">
        <v>24</v>
      </c>
      <c r="N20" s="11" t="s">
        <v>23</v>
      </c>
      <c r="O20" s="12"/>
      <c r="P20" s="15" t="s">
        <v>9</v>
      </c>
      <c r="Q20" s="11">
        <v>7</v>
      </c>
      <c r="R20" s="12">
        <v>45</v>
      </c>
      <c r="S20" s="15" t="s">
        <v>60</v>
      </c>
      <c r="T20" s="11">
        <v>4</v>
      </c>
      <c r="U20" s="12">
        <v>5</v>
      </c>
      <c r="V20" s="13" t="s">
        <v>83</v>
      </c>
      <c r="W20" s="11">
        <v>0</v>
      </c>
      <c r="X20" s="12">
        <v>1</v>
      </c>
      <c r="Y20" s="13" t="s">
        <v>84</v>
      </c>
      <c r="Z20" s="8">
        <v>4</v>
      </c>
      <c r="AA20" s="9">
        <v>6</v>
      </c>
      <c r="AB20" s="13" t="s">
        <v>85</v>
      </c>
      <c r="AC20" s="8">
        <v>0</v>
      </c>
      <c r="AD20" s="9">
        <v>2</v>
      </c>
    </row>
    <row r="21" spans="4:30" x14ac:dyDescent="0.2">
      <c r="D21" s="19" t="s">
        <v>86</v>
      </c>
      <c r="E21" s="20">
        <v>38</v>
      </c>
      <c r="F21" s="21"/>
      <c r="G21" s="19" t="s">
        <v>86</v>
      </c>
      <c r="H21" s="20">
        <v>41</v>
      </c>
      <c r="I21" s="21"/>
      <c r="J21" s="19" t="s">
        <v>86</v>
      </c>
      <c r="K21" s="20">
        <v>47</v>
      </c>
      <c r="L21" s="21"/>
      <c r="M21" s="19" t="s">
        <v>86</v>
      </c>
      <c r="N21" s="22">
        <v>57</v>
      </c>
      <c r="O21" s="23">
        <v>57</v>
      </c>
      <c r="P21" s="19" t="s">
        <v>86</v>
      </c>
      <c r="Q21" s="22">
        <v>69</v>
      </c>
      <c r="R21" s="23">
        <v>69</v>
      </c>
      <c r="S21" s="19" t="s">
        <v>86</v>
      </c>
      <c r="T21" s="22">
        <v>70</v>
      </c>
      <c r="U21" s="23">
        <v>74</v>
      </c>
      <c r="V21" s="19" t="s">
        <v>86</v>
      </c>
      <c r="W21" s="22"/>
      <c r="X21" s="23">
        <v>69</v>
      </c>
      <c r="Y21" s="19" t="s">
        <v>86</v>
      </c>
      <c r="Z21" s="20"/>
      <c r="AA21" s="21">
        <v>78</v>
      </c>
      <c r="AB21" s="19" t="s">
        <v>86</v>
      </c>
      <c r="AC21" s="20"/>
      <c r="AD21" s="21">
        <v>84</v>
      </c>
    </row>
    <row r="22" spans="4:30" ht="12.6" thickBot="1" x14ac:dyDescent="0.25">
      <c r="D22" s="24" t="s">
        <v>21</v>
      </c>
      <c r="E22" s="50">
        <v>43000</v>
      </c>
      <c r="F22" s="51"/>
      <c r="G22" s="24" t="s">
        <v>21</v>
      </c>
      <c r="H22" s="50">
        <v>36500</v>
      </c>
      <c r="I22" s="51"/>
      <c r="J22" s="24" t="s">
        <v>21</v>
      </c>
      <c r="K22" s="50"/>
      <c r="L22" s="51">
        <v>25000</v>
      </c>
      <c r="M22" s="24" t="s">
        <v>21</v>
      </c>
      <c r="N22" s="25"/>
      <c r="O22" s="26">
        <v>33000</v>
      </c>
      <c r="P22" s="24" t="s">
        <v>21</v>
      </c>
      <c r="Q22" s="25"/>
      <c r="R22" s="26">
        <v>35000</v>
      </c>
      <c r="S22" s="24" t="s">
        <v>21</v>
      </c>
      <c r="T22" s="25"/>
      <c r="U22" s="26">
        <v>38000</v>
      </c>
      <c r="V22" s="24" t="s">
        <v>21</v>
      </c>
      <c r="W22" s="25"/>
      <c r="X22" s="26">
        <v>43000</v>
      </c>
      <c r="Y22" s="24" t="s">
        <v>21</v>
      </c>
      <c r="Z22" s="25"/>
      <c r="AA22" s="26">
        <v>37000</v>
      </c>
      <c r="AB22" s="24" t="s">
        <v>21</v>
      </c>
      <c r="AC22" s="25"/>
      <c r="AD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0"/>
  <sheetViews>
    <sheetView workbookViewId="0">
      <selection activeCell="E4" sqref="E4"/>
    </sheetView>
  </sheetViews>
  <sheetFormatPr defaultColWidth="8.77734375" defaultRowHeight="13.2" x14ac:dyDescent="0.2"/>
  <cols>
    <col min="1" max="1" width="3.77734375" style="1" customWidth="1"/>
    <col min="2" max="2" width="12.44140625" style="1" customWidth="1"/>
    <col min="3" max="8" width="11.44140625" style="1" customWidth="1"/>
    <col min="9" max="16384" width="8.77734375" style="1"/>
  </cols>
  <sheetData>
    <row r="1" spans="2:8" x14ac:dyDescent="0.2">
      <c r="B1" s="1" t="s">
        <v>50</v>
      </c>
    </row>
    <row r="3" spans="2:8" x14ac:dyDescent="0.2">
      <c r="B3" s="1" t="s">
        <v>8</v>
      </c>
    </row>
    <row r="4" spans="2:8" x14ac:dyDescent="0.2">
      <c r="B4" s="2" t="s">
        <v>7</v>
      </c>
    </row>
    <row r="6" spans="2:8" x14ac:dyDescent="0.2">
      <c r="B6" s="63"/>
      <c r="C6" s="63" t="s">
        <v>49</v>
      </c>
      <c r="D6" s="63"/>
      <c r="E6" s="63"/>
      <c r="F6" s="63" t="s">
        <v>99</v>
      </c>
      <c r="G6" s="63"/>
      <c r="H6" s="63"/>
    </row>
    <row r="7" spans="2:8" x14ac:dyDescent="0.2">
      <c r="B7" s="63"/>
      <c r="C7" s="3" t="s">
        <v>48</v>
      </c>
      <c r="D7" s="3" t="s">
        <v>47</v>
      </c>
      <c r="E7" s="3" t="s">
        <v>46</v>
      </c>
      <c r="F7" s="3" t="s">
        <v>48</v>
      </c>
      <c r="G7" s="3" t="s">
        <v>47</v>
      </c>
      <c r="H7" s="3" t="s">
        <v>46</v>
      </c>
    </row>
    <row r="8" spans="2:8" x14ac:dyDescent="0.2">
      <c r="B8" s="66" t="s">
        <v>54</v>
      </c>
      <c r="C8" s="64" t="s">
        <v>94</v>
      </c>
      <c r="D8" s="64" t="s">
        <v>94</v>
      </c>
      <c r="E8" s="64" t="s">
        <v>95</v>
      </c>
      <c r="F8" s="64" t="s">
        <v>96</v>
      </c>
      <c r="G8" s="64" t="s">
        <v>96</v>
      </c>
      <c r="H8" s="64" t="s">
        <v>97</v>
      </c>
    </row>
    <row r="9" spans="2:8" x14ac:dyDescent="0.2">
      <c r="B9" s="67"/>
      <c r="C9" s="65"/>
      <c r="D9" s="65"/>
      <c r="E9" s="65"/>
      <c r="F9" s="65"/>
      <c r="G9" s="65"/>
      <c r="H9" s="65"/>
    </row>
    <row r="10" spans="2:8" x14ac:dyDescent="0.2">
      <c r="F10" s="1" t="s">
        <v>53</v>
      </c>
    </row>
    <row r="11" spans="2:8" x14ac:dyDescent="0.2">
      <c r="F11" s="1" t="s">
        <v>55</v>
      </c>
    </row>
    <row r="12" spans="2:8" x14ac:dyDescent="0.2">
      <c r="F12" s="1" t="s">
        <v>98</v>
      </c>
    </row>
    <row r="13" spans="2:8" x14ac:dyDescent="0.2">
      <c r="B13" s="2"/>
    </row>
    <row r="20" spans="2:2" x14ac:dyDescent="0.2">
      <c r="B20" s="1" t="s">
        <v>112</v>
      </c>
    </row>
  </sheetData>
  <mergeCells count="10"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</mergeCells>
  <phoneticPr fontId="3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参加人数 </vt:lpstr>
      <vt:lpstr>振込手数料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Y Y</cp:lastModifiedBy>
  <cp:lastPrinted>2023-12-28T14:07:45Z</cp:lastPrinted>
  <dcterms:created xsi:type="dcterms:W3CDTF">2012-10-26T08:46:42Z</dcterms:created>
  <dcterms:modified xsi:type="dcterms:W3CDTF">2025-01-04T08:02:09Z</dcterms:modified>
</cp:coreProperties>
</file>